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750" activeTab="0"/>
  </bookViews>
  <sheets>
    <sheet name="Лист1" sheetId="1" r:id="rId1"/>
  </sheets>
  <definedNames>
    <definedName name="Z_3B40A475_30A8_4977_B29D_9E77AEB4336A_.wvu.PrintArea" localSheetId="0" hidden="1">'Лист1'!$A$2:$S$19</definedName>
    <definedName name="_xlnm.Print_Area" localSheetId="0">'Лист1'!$A$1:$S$19</definedName>
  </definedNames>
  <calcPr fullCalcOnLoad="1" fullPrecision="0"/>
</workbook>
</file>

<file path=xl/sharedStrings.xml><?xml version="1.0" encoding="utf-8"?>
<sst xmlns="http://schemas.openxmlformats.org/spreadsheetml/2006/main" count="123" uniqueCount="38">
  <si>
    <t>№ п/п</t>
  </si>
  <si>
    <t>Наименование показателей</t>
  </si>
  <si>
    <t>сентябрь</t>
  </si>
  <si>
    <t>октябрь</t>
  </si>
  <si>
    <t>ноябрь</t>
  </si>
  <si>
    <t>декабрь</t>
  </si>
  <si>
    <t>1.</t>
  </si>
  <si>
    <t>2.</t>
  </si>
  <si>
    <t>Х</t>
  </si>
  <si>
    <t>3.</t>
  </si>
  <si>
    <t xml:space="preserve"> </t>
  </si>
  <si>
    <t>март</t>
  </si>
  <si>
    <t>апрель</t>
  </si>
  <si>
    <t>май</t>
  </si>
  <si>
    <t>июнь</t>
  </si>
  <si>
    <t>июль</t>
  </si>
  <si>
    <t>август</t>
  </si>
  <si>
    <t>Председатель комитета по образованию Администрации Великого Новгорода</t>
  </si>
  <si>
    <t>С.Б. Матвеева</t>
  </si>
  <si>
    <t>Директор</t>
  </si>
  <si>
    <t xml:space="preserve">Справочно: плановое значение среднемесячной заработной платы по экономике  (руб.)   </t>
  </si>
  <si>
    <t>2014 год</t>
  </si>
  <si>
    <t>январь</t>
  </si>
  <si>
    <t>февраль</t>
  </si>
  <si>
    <t>4.</t>
  </si>
  <si>
    <t>5.</t>
  </si>
  <si>
    <t xml:space="preserve">Планируемый ФОТ на педагогических работников списочного состава.  Всего (тыс. руб.)                 </t>
  </si>
  <si>
    <t>в т.ч. за счет бюджетных средств (тыс. руб.)</t>
  </si>
  <si>
    <t>в т.ч. за счет внебюджетных источников (тыс. руб.)</t>
  </si>
  <si>
    <t>Среднегодовое количество педагогических работников списочного состава</t>
  </si>
  <si>
    <t xml:space="preserve">Плановое отношение уровня заработной платы к средней в сфере экономики области (%) </t>
  </si>
  <si>
    <t>итого за 3-й квартал</t>
  </si>
  <si>
    <t>итого за 2014 год</t>
  </si>
  <si>
    <t xml:space="preserve">итого за 1-й квартал </t>
  </si>
  <si>
    <t xml:space="preserve">итого за 2-й квартал </t>
  </si>
  <si>
    <t xml:space="preserve">итого      за 4-й квартал </t>
  </si>
  <si>
    <t>Минимальный плановый размер среднемесячной заработной платы учителей и педагогических работников на 2014 год (руб.)</t>
  </si>
  <si>
    <t xml:space="preserve">План-график выполнения целевых показателей на 2014 год по средней заработной плате педагогических работников   МАОУ "СОШ № 13 с углубленным изучением литературы и информатики"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</si>
</sst>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164" fontId="2" fillId="0" borderId="0" xfId="0" applyNumberFormat="1" applyFon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164" fontId="5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wrapText="1"/>
    </xf>
    <xf numFmtId="164" fontId="5" fillId="0" borderId="12" xfId="0" applyNumberFormat="1" applyFont="1" applyBorder="1" applyAlignment="1">
      <alignment horizontal="right" wrapText="1"/>
    </xf>
    <xf numFmtId="166" fontId="3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5" fillId="0" borderId="12" xfId="0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166" fontId="5" fillId="0" borderId="12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12" xfId="0" applyFont="1" applyBorder="1" applyAlignment="1">
      <alignment horizontal="right" wrapText="1"/>
    </xf>
    <xf numFmtId="0" fontId="2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="80" zoomScaleNormal="80" zoomScaleSheetLayoutView="99" zoomScalePageLayoutView="83" workbookViewId="0" topLeftCell="A1">
      <selection activeCell="P12" sqref="P12"/>
    </sheetView>
  </sheetViews>
  <sheetFormatPr defaultColWidth="9.140625" defaultRowHeight="15"/>
  <cols>
    <col min="1" max="1" width="4.421875" style="0" customWidth="1"/>
    <col min="2" max="2" width="44.28125" style="0" customWidth="1"/>
    <col min="3" max="4" width="9.28125" style="0" customWidth="1"/>
    <col min="5" max="5" width="8.7109375" style="0" customWidth="1"/>
    <col min="6" max="6" width="10.28125" style="0" customWidth="1"/>
    <col min="7" max="7" width="10.28125" style="0" bestFit="1" customWidth="1"/>
    <col min="8" max="9" width="9.421875" style="0" customWidth="1"/>
    <col min="10" max="10" width="9.57421875" style="0" customWidth="1"/>
    <col min="11" max="11" width="8.57421875" style="0" customWidth="1"/>
    <col min="12" max="12" width="8.28125" style="0" customWidth="1"/>
    <col min="13" max="13" width="10.421875" style="0" customWidth="1"/>
    <col min="14" max="14" width="9.8515625" style="0" customWidth="1"/>
    <col min="15" max="15" width="9.28125" style="0" customWidth="1"/>
    <col min="16" max="16" width="9.57421875" style="0" bestFit="1" customWidth="1"/>
    <col min="17" max="17" width="9.28125" style="0" customWidth="1"/>
    <col min="18" max="18" width="10.8515625" style="0" customWidth="1"/>
    <col min="19" max="19" width="12.421875" style="0" customWidth="1"/>
    <col min="20" max="20" width="11.00390625" style="0" bestFit="1" customWidth="1"/>
  </cols>
  <sheetData>
    <row r="2" spans="2:20" s="1" customFormat="1" ht="24.75" customHeight="1">
      <c r="B2" s="31" t="s">
        <v>37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"/>
    </row>
    <row r="3" spans="2:20" s="1" customFormat="1" ht="1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"/>
    </row>
    <row r="4" spans="3:19" s="1" customFormat="1" ht="15" customHeight="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="1" customFormat="1" ht="15">
      <c r="O5" s="1" t="s">
        <v>10</v>
      </c>
    </row>
    <row r="6" spans="1:19" s="1" customFormat="1" ht="22.5" customHeight="1">
      <c r="A6" s="40" t="s">
        <v>0</v>
      </c>
      <c r="B6" s="38" t="s">
        <v>1</v>
      </c>
      <c r="C6" s="16"/>
      <c r="D6" s="35" t="s">
        <v>21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</row>
    <row r="7" spans="1:19" s="1" customFormat="1" ht="51.75" customHeight="1">
      <c r="A7" s="41"/>
      <c r="B7" s="39"/>
      <c r="C7" s="8" t="s">
        <v>22</v>
      </c>
      <c r="D7" s="8" t="s">
        <v>23</v>
      </c>
      <c r="E7" s="5" t="s">
        <v>11</v>
      </c>
      <c r="F7" s="6" t="s">
        <v>33</v>
      </c>
      <c r="G7" s="5" t="s">
        <v>12</v>
      </c>
      <c r="H7" s="5" t="s">
        <v>13</v>
      </c>
      <c r="I7" s="5" t="s">
        <v>14</v>
      </c>
      <c r="J7" s="6" t="s">
        <v>34</v>
      </c>
      <c r="K7" s="5" t="s">
        <v>15</v>
      </c>
      <c r="L7" s="5" t="s">
        <v>16</v>
      </c>
      <c r="M7" s="3" t="s">
        <v>2</v>
      </c>
      <c r="N7" s="6" t="s">
        <v>31</v>
      </c>
      <c r="O7" s="3" t="s">
        <v>3</v>
      </c>
      <c r="P7" s="3" t="s">
        <v>4</v>
      </c>
      <c r="Q7" s="3" t="s">
        <v>5</v>
      </c>
      <c r="R7" s="6" t="s">
        <v>35</v>
      </c>
      <c r="S7" s="6" t="s">
        <v>32</v>
      </c>
    </row>
    <row r="8" spans="1:21" s="1" customFormat="1" ht="47.25">
      <c r="A8" s="32" t="s">
        <v>6</v>
      </c>
      <c r="B8" s="17" t="s">
        <v>26</v>
      </c>
      <c r="C8" s="10" t="s">
        <v>8</v>
      </c>
      <c r="D8" s="10" t="s">
        <v>8</v>
      </c>
      <c r="E8" s="10" t="s">
        <v>8</v>
      </c>
      <c r="F8" s="25" t="s">
        <v>8</v>
      </c>
      <c r="G8" s="10" t="s">
        <v>8</v>
      </c>
      <c r="H8" s="10" t="s">
        <v>8</v>
      </c>
      <c r="I8" s="10" t="s">
        <v>8</v>
      </c>
      <c r="J8" s="25" t="s">
        <v>8</v>
      </c>
      <c r="K8" s="10" t="s">
        <v>8</v>
      </c>
      <c r="L8" s="10" t="s">
        <v>8</v>
      </c>
      <c r="M8" s="10" t="s">
        <v>8</v>
      </c>
      <c r="N8" s="25" t="s">
        <v>8</v>
      </c>
      <c r="O8" s="10" t="s">
        <v>8</v>
      </c>
      <c r="P8" s="10" t="s">
        <v>8</v>
      </c>
      <c r="Q8" s="10" t="s">
        <v>8</v>
      </c>
      <c r="R8" s="25" t="s">
        <v>8</v>
      </c>
      <c r="S8" s="22">
        <f>S9+S10</f>
        <v>24941.1</v>
      </c>
      <c r="U8" s="7"/>
    </row>
    <row r="9" spans="1:21" s="1" customFormat="1" ht="19.5" customHeight="1">
      <c r="A9" s="33"/>
      <c r="B9" s="18" t="s">
        <v>27</v>
      </c>
      <c r="C9" s="9" t="s">
        <v>8</v>
      </c>
      <c r="D9" s="9" t="s">
        <v>8</v>
      </c>
      <c r="E9" s="9" t="s">
        <v>8</v>
      </c>
      <c r="F9" s="13" t="s">
        <v>8</v>
      </c>
      <c r="G9" s="9" t="s">
        <v>8</v>
      </c>
      <c r="H9" s="9" t="s">
        <v>8</v>
      </c>
      <c r="I9" s="9" t="s">
        <v>8</v>
      </c>
      <c r="J9" s="13" t="s">
        <v>8</v>
      </c>
      <c r="K9" s="9" t="s">
        <v>8</v>
      </c>
      <c r="L9" s="9" t="s">
        <v>8</v>
      </c>
      <c r="M9" s="9" t="s">
        <v>8</v>
      </c>
      <c r="N9" s="13" t="s">
        <v>8</v>
      </c>
      <c r="O9" s="9" t="s">
        <v>8</v>
      </c>
      <c r="P9" s="9" t="s">
        <v>8</v>
      </c>
      <c r="Q9" s="9" t="s">
        <v>8</v>
      </c>
      <c r="R9" s="13" t="s">
        <v>8</v>
      </c>
      <c r="S9" s="11">
        <v>24545.7</v>
      </c>
      <c r="U9" s="7"/>
    </row>
    <row r="10" spans="1:21" s="1" customFormat="1" ht="34.5" customHeight="1">
      <c r="A10" s="34"/>
      <c r="B10" s="17" t="s">
        <v>28</v>
      </c>
      <c r="C10" s="9" t="s">
        <v>8</v>
      </c>
      <c r="D10" s="9" t="s">
        <v>8</v>
      </c>
      <c r="E10" s="9" t="s">
        <v>8</v>
      </c>
      <c r="F10" s="13" t="s">
        <v>8</v>
      </c>
      <c r="G10" s="9" t="s">
        <v>8</v>
      </c>
      <c r="H10" s="9" t="s">
        <v>8</v>
      </c>
      <c r="I10" s="9" t="s">
        <v>8</v>
      </c>
      <c r="J10" s="13" t="s">
        <v>8</v>
      </c>
      <c r="K10" s="9" t="s">
        <v>8</v>
      </c>
      <c r="L10" s="9" t="s">
        <v>8</v>
      </c>
      <c r="M10" s="9" t="s">
        <v>8</v>
      </c>
      <c r="N10" s="13" t="s">
        <v>8</v>
      </c>
      <c r="O10" s="9" t="s">
        <v>8</v>
      </c>
      <c r="P10" s="9" t="s">
        <v>8</v>
      </c>
      <c r="Q10" s="9" t="s">
        <v>8</v>
      </c>
      <c r="R10" s="13" t="s">
        <v>8</v>
      </c>
      <c r="S10" s="11">
        <v>395.4</v>
      </c>
      <c r="U10" s="7"/>
    </row>
    <row r="11" spans="1:21" s="1" customFormat="1" ht="33.75" customHeight="1">
      <c r="A11" s="20" t="s">
        <v>7</v>
      </c>
      <c r="B11" s="17" t="s">
        <v>29</v>
      </c>
      <c r="C11" s="21" t="s">
        <v>8</v>
      </c>
      <c r="D11" s="9" t="s">
        <v>8</v>
      </c>
      <c r="E11" s="9" t="s">
        <v>8</v>
      </c>
      <c r="F11" s="13" t="s">
        <v>8</v>
      </c>
      <c r="G11" s="9" t="s">
        <v>8</v>
      </c>
      <c r="H11" s="9" t="s">
        <v>8</v>
      </c>
      <c r="I11" s="9" t="s">
        <v>8</v>
      </c>
      <c r="J11" s="13" t="s">
        <v>8</v>
      </c>
      <c r="K11" s="9" t="s">
        <v>8</v>
      </c>
      <c r="L11" s="9" t="s">
        <v>8</v>
      </c>
      <c r="M11" s="9" t="s">
        <v>8</v>
      </c>
      <c r="N11" s="13" t="s">
        <v>8</v>
      </c>
      <c r="O11" s="9" t="s">
        <v>8</v>
      </c>
      <c r="P11" s="9" t="s">
        <v>8</v>
      </c>
      <c r="Q11" s="9" t="s">
        <v>8</v>
      </c>
      <c r="R11" s="13" t="s">
        <v>8</v>
      </c>
      <c r="S11" s="28">
        <v>65</v>
      </c>
      <c r="U11" s="7"/>
    </row>
    <row r="12" spans="1:19" s="1" customFormat="1" ht="66.75" customHeight="1">
      <c r="A12" s="19" t="s">
        <v>9</v>
      </c>
      <c r="B12" s="17" t="s">
        <v>36</v>
      </c>
      <c r="C12" s="10">
        <v>27567</v>
      </c>
      <c r="D12" s="12">
        <v>30487</v>
      </c>
      <c r="E12" s="12">
        <f>D12</f>
        <v>30487</v>
      </c>
      <c r="F12" s="26">
        <v>29514</v>
      </c>
      <c r="G12" s="12">
        <f>J12</f>
        <v>31336</v>
      </c>
      <c r="H12" s="12">
        <f>J12</f>
        <v>31336</v>
      </c>
      <c r="I12" s="12">
        <f>J12</f>
        <v>31336</v>
      </c>
      <c r="J12" s="26">
        <v>31336</v>
      </c>
      <c r="K12" s="10">
        <f>N12</f>
        <v>32871</v>
      </c>
      <c r="L12" s="10">
        <f>N12</f>
        <v>32871</v>
      </c>
      <c r="M12" s="10">
        <f>N12</f>
        <v>32871</v>
      </c>
      <c r="N12" s="25">
        <v>32871</v>
      </c>
      <c r="O12" s="10">
        <f>R12</f>
        <v>34150</v>
      </c>
      <c r="P12" s="15">
        <f>R12</f>
        <v>34150</v>
      </c>
      <c r="Q12" s="15">
        <f>R12</f>
        <v>34150</v>
      </c>
      <c r="R12" s="25">
        <v>34150</v>
      </c>
      <c r="S12" s="26">
        <v>31976</v>
      </c>
    </row>
    <row r="13" spans="1:19" s="1" customFormat="1" ht="52.5" customHeight="1">
      <c r="A13" s="19" t="s">
        <v>24</v>
      </c>
      <c r="B13" s="17" t="s">
        <v>30</v>
      </c>
      <c r="C13" s="23">
        <f>C12/$S$14</f>
        <v>1.068</v>
      </c>
      <c r="D13" s="23">
        <f aca="true" t="shared" si="0" ref="D13:S13">D12/$S$14</f>
        <v>1.181</v>
      </c>
      <c r="E13" s="23">
        <f t="shared" si="0"/>
        <v>1.181</v>
      </c>
      <c r="F13" s="27">
        <f t="shared" si="0"/>
        <v>1.144</v>
      </c>
      <c r="G13" s="23">
        <f t="shared" si="0"/>
        <v>1.214</v>
      </c>
      <c r="H13" s="23">
        <f t="shared" si="0"/>
        <v>1.214</v>
      </c>
      <c r="I13" s="23">
        <f t="shared" si="0"/>
        <v>1.214</v>
      </c>
      <c r="J13" s="27">
        <f t="shared" si="0"/>
        <v>1.214</v>
      </c>
      <c r="K13" s="23">
        <f t="shared" si="0"/>
        <v>1.274</v>
      </c>
      <c r="L13" s="23">
        <f t="shared" si="0"/>
        <v>1.274</v>
      </c>
      <c r="M13" s="23">
        <f t="shared" si="0"/>
        <v>1.274</v>
      </c>
      <c r="N13" s="27">
        <f t="shared" si="0"/>
        <v>1.274</v>
      </c>
      <c r="O13" s="23">
        <f t="shared" si="0"/>
        <v>1.323</v>
      </c>
      <c r="P13" s="23">
        <f t="shared" si="0"/>
        <v>1.323</v>
      </c>
      <c r="Q13" s="23">
        <f t="shared" si="0"/>
        <v>1.323</v>
      </c>
      <c r="R13" s="27">
        <f t="shared" si="0"/>
        <v>1.323</v>
      </c>
      <c r="S13" s="27">
        <f t="shared" si="0"/>
        <v>1.239</v>
      </c>
    </row>
    <row r="14" spans="1:19" s="1" customFormat="1" ht="48.75" customHeight="1">
      <c r="A14" s="30" t="s">
        <v>25</v>
      </c>
      <c r="B14" s="17" t="s">
        <v>20</v>
      </c>
      <c r="C14" s="21" t="s">
        <v>8</v>
      </c>
      <c r="D14" s="9" t="s">
        <v>8</v>
      </c>
      <c r="E14" s="9" t="s">
        <v>8</v>
      </c>
      <c r="F14" s="13" t="s">
        <v>8</v>
      </c>
      <c r="G14" s="9" t="s">
        <v>8</v>
      </c>
      <c r="H14" s="9" t="s">
        <v>8</v>
      </c>
      <c r="I14" s="9" t="s">
        <v>8</v>
      </c>
      <c r="J14" s="13" t="s">
        <v>8</v>
      </c>
      <c r="K14" s="9" t="s">
        <v>8</v>
      </c>
      <c r="L14" s="9" t="s">
        <v>8</v>
      </c>
      <c r="M14" s="9" t="s">
        <v>8</v>
      </c>
      <c r="N14" s="13" t="s">
        <v>8</v>
      </c>
      <c r="O14" s="9" t="s">
        <v>8</v>
      </c>
      <c r="P14" s="9" t="s">
        <v>8</v>
      </c>
      <c r="Q14" s="9" t="s">
        <v>8</v>
      </c>
      <c r="R14" s="13" t="s">
        <v>8</v>
      </c>
      <c r="S14" s="29">
        <v>25807</v>
      </c>
    </row>
    <row r="15" spans="2:12" s="4" customFormat="1" ht="18.75">
      <c r="B15" s="1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s="4" customFormat="1" ht="18.75" customHeight="1">
      <c r="B16" s="37" t="s">
        <v>17</v>
      </c>
      <c r="C16" s="14"/>
      <c r="I16" s="4" t="s">
        <v>10</v>
      </c>
      <c r="K16" s="42" t="s">
        <v>19</v>
      </c>
      <c r="L16" s="42"/>
      <c r="M16" s="37"/>
      <c r="N16" s="14"/>
      <c r="O16" s="4" t="s">
        <v>10</v>
      </c>
    </row>
    <row r="17" spans="2:15" s="4" customFormat="1" ht="39.75" customHeight="1">
      <c r="B17" s="37"/>
      <c r="C17" s="14"/>
      <c r="E17" s="4" t="s">
        <v>18</v>
      </c>
      <c r="K17" s="42"/>
      <c r="L17" s="42"/>
      <c r="M17" s="37"/>
      <c r="N17" s="14"/>
      <c r="O17" s="4" t="s">
        <v>10</v>
      </c>
    </row>
    <row r="18" spans="16:17" s="4" customFormat="1" ht="18.75">
      <c r="P18" s="4" t="s">
        <v>10</v>
      </c>
      <c r="Q18" s="4" t="s">
        <v>10</v>
      </c>
    </row>
    <row r="19" s="4" customFormat="1" ht="18.75"/>
    <row r="20" s="4" customFormat="1" ht="18.75"/>
  </sheetData>
  <sheetProtection formatCells="0" formatColumns="0" formatRows="0" insertColumns="0" insertRows="0"/>
  <mergeCells count="8">
    <mergeCell ref="B2:S3"/>
    <mergeCell ref="A8:A10"/>
    <mergeCell ref="D6:S6"/>
    <mergeCell ref="M16:M17"/>
    <mergeCell ref="B16:B17"/>
    <mergeCell ref="B6:B7"/>
    <mergeCell ref="A6:A7"/>
    <mergeCell ref="K16:L17"/>
  </mergeCells>
  <printOptions/>
  <pageMargins left="0.1968503937007874" right="0" top="0.9448818897637796" bottom="0.7480314960629921" header="0.31496062992125984" footer="0.31496062992125984"/>
  <pageSetup horizontalDpi="600" verticalDpi="600" orientation="landscape" paperSize="9" scale="62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kob_407a</dc:creator>
  <cp:keywords/>
  <dc:description/>
  <cp:lastModifiedBy>cekretar</cp:lastModifiedBy>
  <cp:lastPrinted>2014-02-11T10:06:52Z</cp:lastPrinted>
  <dcterms:created xsi:type="dcterms:W3CDTF">2011-06-30T05:31:02Z</dcterms:created>
  <dcterms:modified xsi:type="dcterms:W3CDTF">2014-02-14T10:14:31Z</dcterms:modified>
  <cp:category/>
  <cp:version/>
  <cp:contentType/>
  <cp:contentStatus/>
</cp:coreProperties>
</file>